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995" windowHeight="14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<sst xmlns="http://schemas.openxmlformats.org/spreadsheetml/2006/main" count="28" uniqueCount="26">
  <si>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consuntivo 2015</t>
  </si>
  <si>
    <t>% sul totale</t>
  </si>
  <si>
    <t>consuntivo 2016</t>
  </si>
  <si>
    <t>previsione 2017</t>
  </si>
  <si>
    <t>trasferimenti correnti</t>
  </si>
  <si>
    <t>entrate extratributarie</t>
  </si>
  <si>
    <t>entrate in conto capitale</t>
  </si>
  <si>
    <t>accensione di prestiti</t>
  </si>
  <si>
    <t>entrate conto terze e partite di giro</t>
  </si>
  <si>
    <t>TOTALE ENTRATE</t>
  </si>
  <si>
    <t>entrate di natura tributaria, contributiva e perequativa</t>
  </si>
  <si>
    <t>anticipazioni da istituto tesoriere/cassiere</t>
  </si>
  <si>
    <t>Titolo 1</t>
  </si>
  <si>
    <t>Titolo 2</t>
  </si>
  <si>
    <t>Titolo 3</t>
  </si>
  <si>
    <t>Titolo 4</t>
  </si>
  <si>
    <t>Titolo 6</t>
  </si>
  <si>
    <t>Titolo 7</t>
  </si>
  <si>
    <t>denominazione</t>
  </si>
  <si>
    <t>titolo tipologia</t>
  </si>
  <si>
    <t>fondo pluriennale vincolato per spese correnti</t>
  </si>
  <si>
    <t>fondo pluriennale vincolato per spese in conto capitale</t>
  </si>
  <si>
    <t>Totale titoli</t>
  </si>
  <si>
    <t>Totale generale delle entrate</t>
  </si>
  <si>
    <t>utilizzo avanzo di amministrazione
- di cui avanzo utilizzato anticipatamente</t>
  </si>
  <si>
    <t>Titolo 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</si>
</sst>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0" fontId="0" fillId="0" borderId="1" xfId="0" applyNumberFormat="1" applyBorder="1" applyAlignment="1">
      <alignment wrapText="1"/>
    </xf>
    <xf numFmtId="20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4.28125" style="0" bestFit="1" customWidth="1"/>
    <col min="2" max="2" width="45.140625" style="0" bestFit="1" customWidth="1"/>
    <col min="3" max="3" width="15.421875" style="0" bestFit="1" customWidth="1"/>
    <col min="4" max="4" width="11.28125" style="0" bestFit="1" customWidth="1"/>
    <col min="5" max="5" width="16.57421875" style="0" bestFit="1" customWidth="1"/>
    <col min="6" max="6" width="11.421875" style="0" bestFit="1" customWidth="1"/>
    <col min="7" max="7" width="18.421875" style="0" bestFit="1" customWidth="1"/>
    <col min="8" max="8" width="11.421875" style="0" bestFit="1" customWidth="1"/>
  </cols>
  <sheetData>
    <row r="1" spans="1:8" ht="12.7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2.75">
      <c r="A2" s="8" t="s">
        <v>19</v>
      </c>
      <c r="B2" s="8" t="s">
        <v>18</v>
      </c>
      <c r="C2" s="8" t="s">
        <v>0</v>
      </c>
      <c r="D2" s="8" t="s">
        <v>1</v>
      </c>
      <c r="E2" s="8" t="s">
        <v>2</v>
      </c>
      <c r="F2" s="8" t="s">
        <v>1</v>
      </c>
      <c r="G2" s="8" t="s">
        <v>3</v>
      </c>
      <c r="H2" s="8" t="s">
        <v>1</v>
      </c>
    </row>
    <row r="3" spans="1:8" ht="12.75">
      <c r="A3" s="4" t="s">
        <v>12</v>
      </c>
      <c r="B3" s="4" t="s">
        <v>10</v>
      </c>
      <c r="C3" s="5">
        <v>8293946.84</v>
      </c>
      <c r="D3" s="6">
        <f>((C3*100)/C$15)/100</f>
        <v>0.17403745676198007</v>
      </c>
      <c r="E3" s="5">
        <v>7896641.85</v>
      </c>
      <c r="F3" s="6">
        <f aca="true" t="shared" si="0" ref="F3:F12">((E3*100)/E$15)/100</f>
        <v>0.25056941761792834</v>
      </c>
      <c r="G3" s="5">
        <v>8204888.93</v>
      </c>
      <c r="H3" s="6">
        <f>((G3*100)/G$15)/100</f>
        <v>0.20093361766911635</v>
      </c>
    </row>
    <row r="4" spans="1:8" ht="12.75">
      <c r="A4" s="4" t="s">
        <v>13</v>
      </c>
      <c r="B4" s="5" t="s">
        <v>4</v>
      </c>
      <c r="C4" s="5">
        <v>1051071.41</v>
      </c>
      <c r="D4" s="6">
        <f aca="true" t="shared" si="1" ref="D4:D12">((C4*100)/C$15)/100</f>
        <v>0.0220553372960404</v>
      </c>
      <c r="E4" s="5">
        <v>944672.84</v>
      </c>
      <c r="F4" s="6">
        <f t="shared" si="0"/>
        <v>0.029975542497001354</v>
      </c>
      <c r="G4" s="5">
        <v>963135.29</v>
      </c>
      <c r="H4" s="6">
        <f aca="true" t="shared" si="2" ref="H4:H12">((G4*100)/G$15)/100</f>
        <v>0.023586700536175752</v>
      </c>
    </row>
    <row r="5" spans="1:8" ht="12.75">
      <c r="A5" s="4" t="s">
        <v>14</v>
      </c>
      <c r="B5" s="7" t="s">
        <v>5</v>
      </c>
      <c r="C5" s="5">
        <v>1071757.96</v>
      </c>
      <c r="D5" s="6">
        <f t="shared" si="1"/>
        <v>0.022489417067786267</v>
      </c>
      <c r="E5" s="5">
        <v>929360.06</v>
      </c>
      <c r="F5" s="6">
        <f t="shared" si="0"/>
        <v>0.0294896505900876</v>
      </c>
      <c r="G5" s="5">
        <v>1279891</v>
      </c>
      <c r="H5" s="6">
        <f t="shared" si="2"/>
        <v>0.03134388911857494</v>
      </c>
    </row>
    <row r="6" spans="1:8" ht="12.75">
      <c r="A6" s="4" t="s">
        <v>15</v>
      </c>
      <c r="B6" s="4" t="s">
        <v>6</v>
      </c>
      <c r="C6" s="5">
        <v>2599494.92</v>
      </c>
      <c r="D6" s="6">
        <f t="shared" si="1"/>
        <v>0.05454694772826478</v>
      </c>
      <c r="E6" s="5">
        <v>1070665.36</v>
      </c>
      <c r="F6" s="6">
        <f t="shared" si="0"/>
        <v>0.03397342830216994</v>
      </c>
      <c r="G6" s="5">
        <v>10719071.23</v>
      </c>
      <c r="H6" s="6">
        <f t="shared" si="2"/>
        <v>0.2625046821074816</v>
      </c>
    </row>
    <row r="7" spans="1:8" ht="12.75">
      <c r="A7" s="4" t="s">
        <v>16</v>
      </c>
      <c r="B7" s="5" t="s">
        <v>7</v>
      </c>
      <c r="C7" s="5">
        <v>2595000</v>
      </c>
      <c r="D7" s="6">
        <f t="shared" si="1"/>
        <v>0.05445262780311458</v>
      </c>
      <c r="E7" s="5">
        <v>95000</v>
      </c>
      <c r="F7" s="6">
        <f t="shared" si="0"/>
        <v>0.0030144579336218967</v>
      </c>
      <c r="G7" s="5">
        <v>0</v>
      </c>
      <c r="H7" s="6">
        <f t="shared" si="2"/>
        <v>0</v>
      </c>
    </row>
    <row r="8" spans="1:8" ht="12.75">
      <c r="A8" s="4" t="s">
        <v>17</v>
      </c>
      <c r="B8" s="7" t="s">
        <v>11</v>
      </c>
      <c r="C8" s="5">
        <v>5150000</v>
      </c>
      <c r="D8" s="6">
        <f t="shared" si="1"/>
        <v>0.10806590874221196</v>
      </c>
      <c r="E8" s="5">
        <v>5150000</v>
      </c>
      <c r="F8" s="6">
        <f t="shared" si="0"/>
        <v>0.16341535113845018</v>
      </c>
      <c r="G8" s="5">
        <v>5150000</v>
      </c>
      <c r="H8" s="6">
        <f t="shared" si="2"/>
        <v>0.12612091886001303</v>
      </c>
    </row>
    <row r="9" spans="1:8" ht="12.75">
      <c r="A9" s="4" t="s">
        <v>25</v>
      </c>
      <c r="B9" s="7" t="s">
        <v>8</v>
      </c>
      <c r="C9" s="5">
        <v>23029646</v>
      </c>
      <c r="D9" s="6">
        <f t="shared" si="1"/>
        <v>0.48324652873814505</v>
      </c>
      <c r="E9" s="5">
        <v>13003000</v>
      </c>
      <c r="F9" s="6">
        <f t="shared" si="0"/>
        <v>0.41259996327247916</v>
      </c>
      <c r="G9" s="5">
        <v>12988000</v>
      </c>
      <c r="H9" s="6">
        <f t="shared" si="2"/>
        <v>0.3180696105153106</v>
      </c>
    </row>
    <row r="10" spans="1:8" ht="12.75">
      <c r="A10" s="4"/>
      <c r="B10" s="7" t="s">
        <v>20</v>
      </c>
      <c r="C10" s="5">
        <v>2201654.17</v>
      </c>
      <c r="D10" s="6">
        <f t="shared" si="1"/>
        <v>0.0461987880809962</v>
      </c>
      <c r="E10" s="5">
        <v>91819.58</v>
      </c>
      <c r="F10" s="6">
        <f t="shared" si="0"/>
        <v>0.0029135395936087417</v>
      </c>
      <c r="G10" s="5">
        <v>0</v>
      </c>
      <c r="H10" s="6">
        <f t="shared" si="2"/>
        <v>0</v>
      </c>
    </row>
    <row r="11" spans="1:8" ht="12.75">
      <c r="A11" s="4"/>
      <c r="B11" s="7" t="s">
        <v>21</v>
      </c>
      <c r="C11" s="5">
        <v>0</v>
      </c>
      <c r="D11" s="6">
        <f t="shared" si="1"/>
        <v>0</v>
      </c>
      <c r="E11" s="5">
        <v>1235358.54</v>
      </c>
      <c r="F11" s="6">
        <f t="shared" si="0"/>
        <v>0.039199330018637506</v>
      </c>
      <c r="G11" s="5">
        <v>0</v>
      </c>
      <c r="H11" s="6">
        <f t="shared" si="2"/>
        <v>0</v>
      </c>
    </row>
    <row r="12" spans="1:8" ht="25.5">
      <c r="A12" s="4"/>
      <c r="B12" s="9" t="s">
        <v>24</v>
      </c>
      <c r="C12" s="5">
        <v>1663530.98</v>
      </c>
      <c r="D12" s="6">
        <f t="shared" si="1"/>
        <v>0.03490698778146067</v>
      </c>
      <c r="E12" s="5">
        <v>1098268.87</v>
      </c>
      <c r="F12" s="6">
        <f t="shared" si="0"/>
        <v>0.034849319036015326</v>
      </c>
      <c r="G12" s="5">
        <v>1528842.28</v>
      </c>
      <c r="H12" s="6">
        <f t="shared" si="2"/>
        <v>0.03744058119332764</v>
      </c>
    </row>
    <row r="13" spans="1:8" ht="12.75">
      <c r="A13" s="4"/>
      <c r="B13" s="7"/>
      <c r="C13" s="4"/>
      <c r="D13" s="6"/>
      <c r="E13" s="5"/>
      <c r="F13" s="4"/>
      <c r="G13" s="5"/>
      <c r="H13" s="6"/>
    </row>
    <row r="14" spans="1:8" ht="12.75">
      <c r="A14" s="4"/>
      <c r="B14" s="10" t="s">
        <v>22</v>
      </c>
      <c r="C14" s="11">
        <f>SUM(C3:C9)</f>
        <v>43790917.13</v>
      </c>
      <c r="D14" s="13"/>
      <c r="E14" s="11">
        <f>SUM(E3:E9)</f>
        <v>29089340.11</v>
      </c>
      <c r="F14" s="12"/>
      <c r="G14" s="11">
        <f>SUM(G3:G9)</f>
        <v>39304986.45</v>
      </c>
      <c r="H14" s="13"/>
    </row>
    <row r="15" spans="1:8" ht="12.75">
      <c r="A15" s="4"/>
      <c r="B15" s="10" t="s">
        <v>23</v>
      </c>
      <c r="C15" s="11">
        <f>SUM(C3:C12)</f>
        <v>47656102.28</v>
      </c>
      <c r="D15" s="13">
        <f>SUM(D3:D14)</f>
        <v>0.9999999999999999</v>
      </c>
      <c r="E15" s="11">
        <f>SUM(E3:E13)</f>
        <v>31514787.099999998</v>
      </c>
      <c r="F15" s="13">
        <f>SUM(F3:F13)</f>
        <v>1</v>
      </c>
      <c r="G15" s="11">
        <f>SUM(G3:G12)</f>
        <v>40833828.730000004</v>
      </c>
      <c r="H15" s="13">
        <f>SUM(H3:H12)</f>
        <v>0.9999999999999999</v>
      </c>
    </row>
    <row r="16" ht="12.75">
      <c r="B16" s="1"/>
    </row>
    <row r="17" spans="3:7" ht="12.75">
      <c r="C17" s="3"/>
      <c r="E17" s="3"/>
      <c r="G17" s="3"/>
    </row>
    <row r="18" ht="12.75">
      <c r="C18" s="1"/>
    </row>
    <row r="20" spans="3:7" ht="12.75">
      <c r="C20" s="3"/>
      <c r="E20" s="3"/>
      <c r="G20" s="3"/>
    </row>
    <row r="21" ht="12.75">
      <c r="B21" s="1"/>
    </row>
    <row r="23" spans="3:7" ht="12.75">
      <c r="C23" s="3"/>
      <c r="E23" s="3"/>
      <c r="G23" s="3"/>
    </row>
    <row r="24" spans="4:9" ht="12.75">
      <c r="D24" s="2"/>
      <c r="E24" s="3"/>
      <c r="F24" s="2"/>
      <c r="G24" s="3"/>
      <c r="H24" s="2"/>
      <c r="I24" s="3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utcsg</dc:creator>
  <cp:keywords/>
  <dc:description/>
  <cp:lastModifiedBy>utcsg</cp:lastModifiedBy>
  <cp:lastPrinted>2017-03-30T08:35:58Z</cp:lastPrinted>
  <dcterms:created xsi:type="dcterms:W3CDTF">2017-03-30T08:27:49Z</dcterms:created>
  <dcterms:modified xsi:type="dcterms:W3CDTF">2017-03-30T10:24:33Z</dcterms:modified>
  <cp:category/>
  <cp:version/>
  <cp:contentType/>
  <cp:contentStatus/>
</cp:coreProperties>
</file>